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ocuments\Программы 2017\На сайт\"/>
    </mc:Choice>
  </mc:AlternateContent>
  <bookViews>
    <workbookView xWindow="0" yWindow="0" windowWidth="19200" windowHeight="11505"/>
  </bookViews>
  <sheets>
    <sheet name="Маф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28" i="1"/>
  <c r="G27" i="1"/>
  <c r="G26" i="1"/>
  <c r="G23" i="1"/>
  <c r="G22" i="1"/>
  <c r="G21" i="1"/>
  <c r="G18" i="1"/>
  <c r="G19" i="1" s="1"/>
  <c r="G15" i="1"/>
  <c r="G16" i="1" s="1"/>
  <c r="G12" i="1"/>
  <c r="G11" i="1"/>
  <c r="G8" i="1"/>
  <c r="G7" i="1"/>
  <c r="G9" i="1" l="1"/>
  <c r="G24" i="1"/>
  <c r="G29" i="1"/>
  <c r="G33" i="1"/>
  <c r="G13" i="1"/>
  <c r="G34" i="1" s="1"/>
</calcChain>
</file>

<file path=xl/sharedStrings.xml><?xml version="1.0" encoding="utf-8"?>
<sst xmlns="http://schemas.openxmlformats.org/spreadsheetml/2006/main" count="61" uniqueCount="25">
  <si>
    <t xml:space="preserve">Целевая статья расходов: 88 2 00 00096 </t>
  </si>
  <si>
    <t>№ п/п</t>
  </si>
  <si>
    <t>Адрес</t>
  </si>
  <si>
    <t>Наименование вида работ</t>
  </si>
  <si>
    <t xml:space="preserve">Объем </t>
  </si>
  <si>
    <t>Ед.изм.</t>
  </si>
  <si>
    <t>Стоимость, тыс.руб.</t>
  </si>
  <si>
    <t>Примечание</t>
  </si>
  <si>
    <t>Единицы,
(руб.)</t>
  </si>
  <si>
    <t>Всего объема
(тыс.руб.)</t>
  </si>
  <si>
    <t>Ул. Кораблестроителей д. 19 корп. 1, лит. Б</t>
  </si>
  <si>
    <t>Установка МАФ:</t>
  </si>
  <si>
    <t>Диван-качель (с навесом)</t>
  </si>
  <si>
    <t>шт</t>
  </si>
  <si>
    <t>Диван садово-парковый на металлических ножках</t>
  </si>
  <si>
    <t>Всего по адресу:</t>
  </si>
  <si>
    <t>Ул. Кораблестроителей д. 19 корп. 1, лит. В</t>
  </si>
  <si>
    <t>ул. Наличная, д. 36, корп.7</t>
  </si>
  <si>
    <t>ул. Наличная, д. 36, корп.5</t>
  </si>
  <si>
    <t>ул. Наличная, д. 36, корп.3</t>
  </si>
  <si>
    <t>Урны</t>
  </si>
  <si>
    <t>Ул. Кораблестроителей д. 23, корп. 1</t>
  </si>
  <si>
    <t>Ул. Кораблестроителей д. 22, корп. 1</t>
  </si>
  <si>
    <t>Итого:</t>
  </si>
  <si>
    <t>Адресный перечень установки уличной мебели и малых архитектурных форм к ведомственной целевой программе "Благоустройство придомовых территорий и территорий дворов"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</si>
</sst>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vertical="top" wrapText="1"/>
    </xf>
    <xf numFmtId="49" fontId="3" fillId="0" borderId="3" xfId="1" applyNumberFormat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/>
    </xf>
    <xf numFmtId="0" fontId="5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2" fillId="0" borderId="0" xfId="1" applyNumberFormat="1" applyFont="1" applyFill="1"/>
    <xf numFmtId="0" fontId="3" fillId="0" borderId="0" xfId="1" applyFont="1" applyFill="1" applyAlignment="1">
      <alignment horizontal="center" vertical="top" wrapText="1"/>
    </xf>
    <xf numFmtId="0" fontId="6" fillId="0" borderId="1" xfId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52"/>
  <sheetViews>
    <sheetView tabSelected="1" workbookViewId="0">
      <selection sqref="A1:H1"/>
    </sheetView>
  </sheetViews>
  <sheetFormatPr defaultRowHeight="15.75" x14ac:dyDescent="0.25"/>
  <cols>
    <col min="1" max="1" width="5" style="27" customWidth="1"/>
    <col min="2" max="2" width="39" style="22" customWidth="1"/>
    <col min="3" max="3" width="57.1640625" style="44" customWidth="1"/>
    <col min="4" max="4" width="9.1640625" style="42" customWidth="1"/>
    <col min="5" max="5" width="9.83203125" style="42" customWidth="1"/>
    <col min="6" max="6" width="14.1640625" style="42" customWidth="1"/>
    <col min="7" max="7" width="17.1640625" style="42" customWidth="1"/>
    <col min="8" max="8" width="25.83203125" style="22" customWidth="1"/>
    <col min="9" max="16384" width="9.33203125" style="22"/>
  </cols>
  <sheetData>
    <row r="1" spans="1:8" ht="30.75" customHeight="1" x14ac:dyDescent="0.25">
      <c r="A1" s="45" t="s">
        <v>24</v>
      </c>
      <c r="B1" s="45"/>
      <c r="C1" s="45"/>
      <c r="D1" s="45"/>
      <c r="E1" s="45"/>
      <c r="F1" s="45"/>
      <c r="G1" s="45"/>
      <c r="H1" s="45"/>
    </row>
    <row r="2" spans="1:8" ht="16.5" x14ac:dyDescent="0.25">
      <c r="A2" s="23"/>
      <c r="B2" s="24"/>
      <c r="C2" s="24"/>
      <c r="D2" s="46" t="s">
        <v>0</v>
      </c>
      <c r="E2" s="46"/>
      <c r="F2" s="46"/>
      <c r="G2" s="46"/>
      <c r="H2" s="46"/>
    </row>
    <row r="3" spans="1:8" s="27" customFormat="1" ht="31.5" customHeight="1" x14ac:dyDescent="0.2">
      <c r="A3" s="1" t="s">
        <v>1</v>
      </c>
      <c r="B3" s="1" t="s">
        <v>2</v>
      </c>
      <c r="C3" s="25" t="s">
        <v>3</v>
      </c>
      <c r="D3" s="26" t="s">
        <v>4</v>
      </c>
      <c r="E3" s="26" t="s">
        <v>5</v>
      </c>
      <c r="F3" s="26" t="s">
        <v>6</v>
      </c>
      <c r="G3" s="26"/>
      <c r="H3" s="26" t="s">
        <v>7</v>
      </c>
    </row>
    <row r="4" spans="1:8" s="27" customFormat="1" ht="45.75" customHeight="1" x14ac:dyDescent="0.2">
      <c r="A4" s="5"/>
      <c r="B4" s="5"/>
      <c r="C4" s="25"/>
      <c r="D4" s="26"/>
      <c r="E4" s="26"/>
      <c r="F4" s="28" t="s">
        <v>8</v>
      </c>
      <c r="G4" s="29" t="s">
        <v>9</v>
      </c>
      <c r="H4" s="26"/>
    </row>
    <row r="5" spans="1:8" x14ac:dyDescent="0.25">
      <c r="A5" s="30">
        <v>1</v>
      </c>
      <c r="B5" s="31">
        <v>2</v>
      </c>
      <c r="C5" s="32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x14ac:dyDescent="0.25">
      <c r="A6" s="1">
        <v>1</v>
      </c>
      <c r="B6" s="33" t="s">
        <v>10</v>
      </c>
      <c r="C6" s="7" t="s">
        <v>11</v>
      </c>
      <c r="D6" s="8"/>
      <c r="E6" s="8"/>
      <c r="F6" s="4"/>
      <c r="G6" s="2"/>
      <c r="H6" s="12"/>
    </row>
    <row r="7" spans="1:8" x14ac:dyDescent="0.25">
      <c r="A7" s="3"/>
      <c r="B7" s="34"/>
      <c r="C7" s="9" t="s">
        <v>12</v>
      </c>
      <c r="D7" s="8">
        <v>4</v>
      </c>
      <c r="E7" s="8" t="s">
        <v>13</v>
      </c>
      <c r="F7" s="4">
        <v>29615.89</v>
      </c>
      <c r="G7" s="4">
        <f>F7*D7/1000</f>
        <v>118.46356</v>
      </c>
      <c r="H7" s="11"/>
    </row>
    <row r="8" spans="1:8" ht="31.5" x14ac:dyDescent="0.25">
      <c r="A8" s="3"/>
      <c r="B8" s="34"/>
      <c r="C8" s="6" t="s">
        <v>14</v>
      </c>
      <c r="D8" s="8">
        <v>5</v>
      </c>
      <c r="E8" s="8" t="s">
        <v>13</v>
      </c>
      <c r="F8" s="4">
        <v>15033.99</v>
      </c>
      <c r="G8" s="4">
        <f>F8*D8/1000</f>
        <v>75.16995</v>
      </c>
      <c r="H8" s="12"/>
    </row>
    <row r="9" spans="1:8" x14ac:dyDescent="0.25">
      <c r="A9" s="5"/>
      <c r="B9" s="35"/>
      <c r="C9" s="10" t="s">
        <v>15</v>
      </c>
      <c r="D9" s="8"/>
      <c r="E9" s="8"/>
      <c r="F9" s="4"/>
      <c r="G9" s="2">
        <f>G7+G8</f>
        <v>193.63351</v>
      </c>
      <c r="H9" s="12"/>
    </row>
    <row r="10" spans="1:8" x14ac:dyDescent="0.25">
      <c r="A10" s="1">
        <v>2</v>
      </c>
      <c r="B10" s="33" t="s">
        <v>16</v>
      </c>
      <c r="C10" s="7" t="s">
        <v>11</v>
      </c>
      <c r="D10" s="31"/>
      <c r="E10" s="31"/>
      <c r="F10" s="2"/>
      <c r="G10" s="2"/>
      <c r="H10" s="36"/>
    </row>
    <row r="11" spans="1:8" x14ac:dyDescent="0.25">
      <c r="A11" s="3"/>
      <c r="B11" s="34"/>
      <c r="C11" s="9" t="s">
        <v>12</v>
      </c>
      <c r="D11" s="8">
        <v>4</v>
      </c>
      <c r="E11" s="8" t="s">
        <v>13</v>
      </c>
      <c r="F11" s="4">
        <v>29615.89</v>
      </c>
      <c r="G11" s="4">
        <f>F11*D11/1000</f>
        <v>118.46356</v>
      </c>
      <c r="H11" s="11"/>
    </row>
    <row r="12" spans="1:8" ht="31.5" x14ac:dyDescent="0.25">
      <c r="A12" s="3"/>
      <c r="B12" s="34"/>
      <c r="C12" s="6" t="s">
        <v>14</v>
      </c>
      <c r="D12" s="8">
        <v>5</v>
      </c>
      <c r="E12" s="8" t="s">
        <v>13</v>
      </c>
      <c r="F12" s="4">
        <v>15033.99</v>
      </c>
      <c r="G12" s="4">
        <f>F12*D12/1000</f>
        <v>75.16995</v>
      </c>
      <c r="H12" s="12"/>
    </row>
    <row r="13" spans="1:8" x14ac:dyDescent="0.25">
      <c r="A13" s="5"/>
      <c r="B13" s="35"/>
      <c r="C13" s="10" t="s">
        <v>15</v>
      </c>
      <c r="D13" s="8"/>
      <c r="E13" s="8"/>
      <c r="F13" s="4"/>
      <c r="G13" s="2">
        <f>G12+G11</f>
        <v>193.63351</v>
      </c>
      <c r="H13" s="12"/>
    </row>
    <row r="14" spans="1:8" x14ac:dyDescent="0.25">
      <c r="A14" s="1">
        <v>3</v>
      </c>
      <c r="B14" s="16" t="s">
        <v>17</v>
      </c>
      <c r="C14" s="7" t="s">
        <v>11</v>
      </c>
      <c r="D14" s="8"/>
      <c r="E14" s="8"/>
      <c r="F14" s="4"/>
      <c r="G14" s="4"/>
      <c r="H14" s="6"/>
    </row>
    <row r="15" spans="1:8" ht="31.5" x14ac:dyDescent="0.25">
      <c r="A15" s="3"/>
      <c r="B15" s="17"/>
      <c r="C15" s="6" t="s">
        <v>14</v>
      </c>
      <c r="D15" s="8">
        <v>3</v>
      </c>
      <c r="E15" s="8" t="s">
        <v>13</v>
      </c>
      <c r="F15" s="4">
        <v>15033.99</v>
      </c>
      <c r="G15" s="4">
        <f>F15*D15/1000</f>
        <v>45.101970000000001</v>
      </c>
      <c r="H15" s="12"/>
    </row>
    <row r="16" spans="1:8" x14ac:dyDescent="0.25">
      <c r="A16" s="5"/>
      <c r="B16" s="18"/>
      <c r="C16" s="10" t="s">
        <v>15</v>
      </c>
      <c r="D16" s="8"/>
      <c r="E16" s="8"/>
      <c r="F16" s="4"/>
      <c r="G16" s="2">
        <f>G15</f>
        <v>45.101970000000001</v>
      </c>
      <c r="H16" s="6"/>
    </row>
    <row r="17" spans="1:8" x14ac:dyDescent="0.25">
      <c r="A17" s="1">
        <v>4</v>
      </c>
      <c r="B17" s="16" t="s">
        <v>18</v>
      </c>
      <c r="C17" s="7" t="s">
        <v>11</v>
      </c>
      <c r="D17" s="8"/>
      <c r="E17" s="8"/>
      <c r="F17" s="4"/>
      <c r="G17" s="4"/>
      <c r="H17" s="6"/>
    </row>
    <row r="18" spans="1:8" x14ac:dyDescent="0.25">
      <c r="A18" s="3"/>
      <c r="B18" s="17"/>
      <c r="C18" s="9" t="s">
        <v>12</v>
      </c>
      <c r="D18" s="8">
        <v>2</v>
      </c>
      <c r="E18" s="8" t="s">
        <v>13</v>
      </c>
      <c r="F18" s="4">
        <v>29615.89</v>
      </c>
      <c r="G18" s="4">
        <f>F18*D18/1000</f>
        <v>59.231780000000001</v>
      </c>
      <c r="H18" s="11"/>
    </row>
    <row r="19" spans="1:8" x14ac:dyDescent="0.25">
      <c r="A19" s="5"/>
      <c r="B19" s="18"/>
      <c r="C19" s="10" t="s">
        <v>15</v>
      </c>
      <c r="D19" s="8"/>
      <c r="E19" s="8"/>
      <c r="F19" s="4"/>
      <c r="G19" s="2">
        <f>G18</f>
        <v>59.231780000000001</v>
      </c>
      <c r="H19" s="6"/>
    </row>
    <row r="20" spans="1:8" x14ac:dyDescent="0.25">
      <c r="A20" s="1">
        <v>5</v>
      </c>
      <c r="B20" s="37" t="s">
        <v>19</v>
      </c>
      <c r="C20" s="7" t="s">
        <v>11</v>
      </c>
      <c r="D20" s="8"/>
      <c r="E20" s="8"/>
      <c r="F20" s="4"/>
      <c r="G20" s="4"/>
      <c r="H20" s="6"/>
    </row>
    <row r="21" spans="1:8" x14ac:dyDescent="0.25">
      <c r="A21" s="3"/>
      <c r="B21" s="38"/>
      <c r="C21" s="9" t="s">
        <v>12</v>
      </c>
      <c r="D21" s="8">
        <v>2</v>
      </c>
      <c r="E21" s="8" t="s">
        <v>13</v>
      </c>
      <c r="F21" s="4">
        <v>29615.89</v>
      </c>
      <c r="G21" s="4">
        <f>F21*D21/1000</f>
        <v>59.231780000000001</v>
      </c>
      <c r="H21" s="11"/>
    </row>
    <row r="22" spans="1:8" x14ac:dyDescent="0.25">
      <c r="A22" s="3"/>
      <c r="B22" s="38"/>
      <c r="C22" s="9" t="s">
        <v>20</v>
      </c>
      <c r="D22" s="8">
        <v>4</v>
      </c>
      <c r="E22" s="8" t="s">
        <v>13</v>
      </c>
      <c r="F22" s="4">
        <v>4242.74</v>
      </c>
      <c r="G22" s="4">
        <f>F22*D22/1000</f>
        <v>16.970959999999998</v>
      </c>
      <c r="H22" s="11"/>
    </row>
    <row r="23" spans="1:8" ht="31.5" x14ac:dyDescent="0.25">
      <c r="A23" s="3"/>
      <c r="B23" s="38"/>
      <c r="C23" s="6" t="s">
        <v>14</v>
      </c>
      <c r="D23" s="8">
        <v>4</v>
      </c>
      <c r="E23" s="8" t="s">
        <v>13</v>
      </c>
      <c r="F23" s="4">
        <v>15033.99</v>
      </c>
      <c r="G23" s="4">
        <f>F23*D23/1000</f>
        <v>60.135959999999997</v>
      </c>
      <c r="H23" s="12"/>
    </row>
    <row r="24" spans="1:8" x14ac:dyDescent="0.25">
      <c r="A24" s="5"/>
      <c r="B24" s="39"/>
      <c r="C24" s="10" t="s">
        <v>15</v>
      </c>
      <c r="D24" s="8"/>
      <c r="E24" s="8"/>
      <c r="F24" s="4"/>
      <c r="G24" s="2">
        <f>G21+G22+G23</f>
        <v>136.33870000000002</v>
      </c>
      <c r="H24" s="6"/>
    </row>
    <row r="25" spans="1:8" x14ac:dyDescent="0.25">
      <c r="A25" s="1">
        <v>6</v>
      </c>
      <c r="B25" s="19" t="s">
        <v>21</v>
      </c>
      <c r="C25" s="7" t="s">
        <v>11</v>
      </c>
      <c r="D25" s="8"/>
      <c r="E25" s="8"/>
      <c r="F25" s="4"/>
      <c r="G25" s="4"/>
      <c r="H25" s="6"/>
    </row>
    <row r="26" spans="1:8" x14ac:dyDescent="0.25">
      <c r="A26" s="3"/>
      <c r="B26" s="20"/>
      <c r="C26" s="9" t="s">
        <v>12</v>
      </c>
      <c r="D26" s="8">
        <v>5</v>
      </c>
      <c r="E26" s="8" t="s">
        <v>13</v>
      </c>
      <c r="F26" s="4">
        <v>29615.89</v>
      </c>
      <c r="G26" s="4">
        <f>F26*D26/1000</f>
        <v>148.07945000000001</v>
      </c>
      <c r="H26" s="11"/>
    </row>
    <row r="27" spans="1:8" x14ac:dyDescent="0.25">
      <c r="A27" s="3"/>
      <c r="B27" s="20"/>
      <c r="C27" s="9" t="s">
        <v>20</v>
      </c>
      <c r="D27" s="8">
        <v>3</v>
      </c>
      <c r="E27" s="8" t="s">
        <v>13</v>
      </c>
      <c r="F27" s="4">
        <v>3342.73</v>
      </c>
      <c r="G27" s="4">
        <f>F27*D27/1000</f>
        <v>10.02819</v>
      </c>
      <c r="H27" s="11"/>
    </row>
    <row r="28" spans="1:8" ht="31.5" x14ac:dyDescent="0.25">
      <c r="A28" s="3"/>
      <c r="B28" s="20"/>
      <c r="C28" s="6" t="s">
        <v>14</v>
      </c>
      <c r="D28" s="8">
        <v>6</v>
      </c>
      <c r="E28" s="8" t="s">
        <v>13</v>
      </c>
      <c r="F28" s="4">
        <v>9667.73</v>
      </c>
      <c r="G28" s="4">
        <f>F28*D28/1000</f>
        <v>58.00638</v>
      </c>
      <c r="H28" s="12"/>
    </row>
    <row r="29" spans="1:8" x14ac:dyDescent="0.25">
      <c r="A29" s="5"/>
      <c r="B29" s="21"/>
      <c r="C29" s="10" t="s">
        <v>15</v>
      </c>
      <c r="D29" s="8"/>
      <c r="E29" s="8"/>
      <c r="F29" s="4"/>
      <c r="G29" s="2">
        <f>G27+G28+G26</f>
        <v>216.11402000000001</v>
      </c>
      <c r="H29" s="6"/>
    </row>
    <row r="30" spans="1:8" x14ac:dyDescent="0.25">
      <c r="A30" s="1">
        <v>7</v>
      </c>
      <c r="B30" s="19" t="s">
        <v>22</v>
      </c>
      <c r="C30" s="7" t="s">
        <v>11</v>
      </c>
      <c r="D30" s="8"/>
      <c r="E30" s="8"/>
      <c r="F30" s="4"/>
      <c r="G30" s="4"/>
      <c r="H30" s="6"/>
    </row>
    <row r="31" spans="1:8" x14ac:dyDescent="0.25">
      <c r="A31" s="3"/>
      <c r="B31" s="20"/>
      <c r="C31" s="9" t="s">
        <v>20</v>
      </c>
      <c r="D31" s="8">
        <v>2</v>
      </c>
      <c r="E31" s="8" t="s">
        <v>13</v>
      </c>
      <c r="F31" s="4">
        <v>4242.74</v>
      </c>
      <c r="G31" s="4">
        <f>F31*D31/1000</f>
        <v>8.485479999999999</v>
      </c>
      <c r="H31" s="11"/>
    </row>
    <row r="32" spans="1:8" ht="31.5" x14ac:dyDescent="0.25">
      <c r="A32" s="3"/>
      <c r="B32" s="20"/>
      <c r="C32" s="6" t="s">
        <v>14</v>
      </c>
      <c r="D32" s="8">
        <v>4</v>
      </c>
      <c r="E32" s="8" t="s">
        <v>13</v>
      </c>
      <c r="F32" s="4">
        <v>15033.99</v>
      </c>
      <c r="G32" s="4">
        <f>F32*D32/1000</f>
        <v>60.135959999999997</v>
      </c>
      <c r="H32" s="12"/>
    </row>
    <row r="33" spans="1:8" x14ac:dyDescent="0.25">
      <c r="A33" s="5"/>
      <c r="B33" s="21"/>
      <c r="C33" s="10" t="s">
        <v>15</v>
      </c>
      <c r="D33" s="8"/>
      <c r="E33" s="8"/>
      <c r="F33" s="4"/>
      <c r="G33" s="2">
        <f>G31+G32</f>
        <v>68.621439999999993</v>
      </c>
      <c r="H33" s="6"/>
    </row>
    <row r="34" spans="1:8" x14ac:dyDescent="0.25">
      <c r="A34" s="40"/>
      <c r="B34" s="40"/>
      <c r="C34" s="13" t="s">
        <v>23</v>
      </c>
      <c r="D34" s="13"/>
      <c r="E34" s="13"/>
      <c r="F34" s="14"/>
      <c r="G34" s="15">
        <f>G9+G13+G16+G19+G24+G29+G33</f>
        <v>912.67493000000002</v>
      </c>
      <c r="H34" s="10"/>
    </row>
    <row r="35" spans="1:8" ht="15.75" customHeight="1" x14ac:dyDescent="0.3">
      <c r="A35" s="41"/>
      <c r="B35" s="41"/>
      <c r="C35" s="40"/>
      <c r="G35" s="43"/>
      <c r="H35" s="42"/>
    </row>
    <row r="43" spans="1:8" x14ac:dyDescent="0.25">
      <c r="A43" s="22"/>
    </row>
    <row r="44" spans="1:8" x14ac:dyDescent="0.25">
      <c r="A44" s="22"/>
      <c r="C44" s="22"/>
      <c r="D44" s="22"/>
      <c r="E44" s="22"/>
      <c r="F44" s="22"/>
      <c r="G44" s="22"/>
    </row>
    <row r="45" spans="1:8" x14ac:dyDescent="0.25">
      <c r="A45" s="22"/>
      <c r="C45" s="22"/>
      <c r="D45" s="22"/>
      <c r="E45" s="22"/>
      <c r="F45" s="22"/>
      <c r="G45" s="22"/>
    </row>
    <row r="46" spans="1:8" x14ac:dyDescent="0.25">
      <c r="A46" s="22"/>
      <c r="C46" s="22"/>
      <c r="D46" s="22"/>
      <c r="E46" s="22"/>
      <c r="F46" s="22"/>
      <c r="G46" s="22"/>
    </row>
    <row r="47" spans="1:8" x14ac:dyDescent="0.25">
      <c r="A47" s="22"/>
      <c r="C47" s="22"/>
      <c r="D47" s="22"/>
      <c r="E47" s="22"/>
      <c r="F47" s="22"/>
      <c r="G47" s="22"/>
    </row>
    <row r="48" spans="1:8" x14ac:dyDescent="0.25">
      <c r="A48" s="22"/>
      <c r="C48" s="22"/>
      <c r="D48" s="22"/>
      <c r="E48" s="22"/>
      <c r="F48" s="22"/>
      <c r="G48" s="22"/>
    </row>
    <row r="49" spans="1:7" x14ac:dyDescent="0.25">
      <c r="C49" s="22"/>
      <c r="D49" s="22"/>
      <c r="E49" s="22"/>
      <c r="F49" s="22"/>
      <c r="G49" s="22"/>
    </row>
    <row r="50" spans="1:7" x14ac:dyDescent="0.25">
      <c r="A50" s="22"/>
    </row>
    <row r="51" spans="1:7" x14ac:dyDescent="0.25">
      <c r="A51" s="22"/>
      <c r="C51" s="22"/>
      <c r="D51" s="22"/>
      <c r="E51" s="22"/>
      <c r="F51" s="22"/>
      <c r="G51" s="22"/>
    </row>
    <row r="52" spans="1:7" x14ac:dyDescent="0.25">
      <c r="C52" s="22"/>
      <c r="D52" s="22"/>
      <c r="E52" s="22"/>
      <c r="F52" s="22"/>
      <c r="G52" s="22"/>
    </row>
  </sheetData>
  <mergeCells count="24">
    <mergeCell ref="A30:A33"/>
    <mergeCell ref="B30:B33"/>
    <mergeCell ref="A1:H1"/>
    <mergeCell ref="A17:A19"/>
    <mergeCell ref="B17:B19"/>
    <mergeCell ref="A20:A24"/>
    <mergeCell ref="B20:B24"/>
    <mergeCell ref="A25:A29"/>
    <mergeCell ref="B25:B29"/>
    <mergeCell ref="H3:H4"/>
    <mergeCell ref="A6:A9"/>
    <mergeCell ref="B6:B9"/>
    <mergeCell ref="A10:A13"/>
    <mergeCell ref="B10:B13"/>
    <mergeCell ref="A14:A16"/>
    <mergeCell ref="B14:B16"/>
    <mergeCell ref="B2:C2"/>
    <mergeCell ref="D2:H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Мафы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2017-07-03T11:46:02Z</dcterms:created>
  <dcterms:modified xsi:type="dcterms:W3CDTF">2017-07-03T12:27:40Z</dcterms:modified>
</cp:coreProperties>
</file>